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Other\Electric Vehicles\SB350 Rate Design\TURN Data Request\DR5\"/>
    </mc:Choice>
  </mc:AlternateContent>
  <bookViews>
    <workbookView xWindow="0" yWindow="0" windowWidth="25605" windowHeight="9975"/>
  </bookViews>
  <sheets>
    <sheet name="TURN DR05 - Q1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3" i="1" s="1"/>
  <c r="D21" i="1"/>
  <c r="D23" i="1" s="1"/>
  <c r="E21" i="1"/>
  <c r="E23" i="1" s="1"/>
  <c r="F21" i="1"/>
  <c r="F23" i="1" s="1"/>
  <c r="G21" i="1"/>
  <c r="G23" i="1" s="1"/>
  <c r="H21" i="1"/>
  <c r="H23" i="1" s="1"/>
  <c r="I21" i="1"/>
  <c r="I23" i="1" s="1"/>
  <c r="J21" i="1"/>
  <c r="J23" i="1" s="1"/>
  <c r="K21" i="1"/>
  <c r="K23" i="1" s="1"/>
  <c r="L21" i="1"/>
  <c r="L23" i="1" s="1"/>
  <c r="M21" i="1"/>
  <c r="M23" i="1" s="1"/>
  <c r="N21" i="1"/>
  <c r="N23" i="1" s="1"/>
  <c r="O21" i="1"/>
  <c r="O23" i="1" s="1"/>
  <c r="P21" i="1"/>
  <c r="P23" i="1" s="1"/>
  <c r="Q21" i="1"/>
  <c r="Q23" i="1" s="1"/>
  <c r="R21" i="1"/>
  <c r="R23" i="1" s="1"/>
  <c r="S21" i="1"/>
  <c r="S23" i="1" s="1"/>
  <c r="T21" i="1"/>
  <c r="T23" i="1" s="1"/>
  <c r="U21" i="1"/>
  <c r="U23" i="1" s="1"/>
  <c r="V21" i="1"/>
  <c r="V23" i="1" s="1"/>
  <c r="W21" i="1"/>
  <c r="W23" i="1" s="1"/>
  <c r="X21" i="1"/>
  <c r="X23" i="1" s="1"/>
  <c r="Y21" i="1"/>
  <c r="Y23" i="1" s="1"/>
  <c r="Z21" i="1"/>
  <c r="Z23" i="1" s="1"/>
  <c r="AA21" i="1"/>
  <c r="AA23" i="1" s="1"/>
  <c r="AB21" i="1"/>
  <c r="AB23" i="1" s="1"/>
  <c r="AC21" i="1"/>
  <c r="AC23" i="1" s="1"/>
  <c r="AD21" i="1"/>
  <c r="AD23" i="1" s="1"/>
  <c r="AE21" i="1"/>
  <c r="AE23" i="1" s="1"/>
  <c r="AF21" i="1"/>
  <c r="AF23" i="1" s="1"/>
  <c r="AG21" i="1"/>
  <c r="AG23" i="1" s="1"/>
  <c r="B21" i="1"/>
  <c r="B23" i="1" s="1"/>
</calcChain>
</file>

<file path=xl/sharedStrings.xml><?xml version="1.0" encoding="utf-8"?>
<sst xmlns="http://schemas.openxmlformats.org/spreadsheetml/2006/main" count="14" uniqueCount="14">
  <si>
    <t>Rev Req w/ FFU</t>
  </si>
  <si>
    <t>Residential</t>
  </si>
  <si>
    <t>Small Commerical</t>
  </si>
  <si>
    <t>Med/large C&amp;I</t>
  </si>
  <si>
    <t>Agricultural</t>
  </si>
  <si>
    <t>Streetlighting</t>
  </si>
  <si>
    <t>Dist. Rev Req</t>
  </si>
  <si>
    <t>FFU Factor</t>
  </si>
  <si>
    <t>System</t>
  </si>
  <si>
    <t>% Rate Impact</t>
  </si>
  <si>
    <t xml:space="preserve">Change to Average Bill Assuming % Change to Residential Average Rate </t>
  </si>
  <si>
    <t xml:space="preserve">% Change to Residential Average Rate </t>
  </si>
  <si>
    <r>
      <t>Typical Residential Customer's Average Monthly Bill</t>
    </r>
    <r>
      <rPr>
        <vertAlign val="superscript"/>
        <sz val="8"/>
        <rFont val="Arial"/>
        <family val="2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</si>
  <si>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Typical Residential Customer is in the Inland/Coastal, Non-CARE, 500kWh customer.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</si>
</sst>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38" fontId="3" fillId="0" borderId="0" xfId="2" applyNumberFormat="1" applyFont="1" applyFill="1" applyBorder="1"/>
    <xf numFmtId="164" fontId="0" fillId="0" borderId="0" xfId="1" applyNumberFormat="1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Border="1"/>
    <xf numFmtId="164" fontId="3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6" fontId="0" fillId="0" borderId="0" xfId="0" applyNumberFormat="1" applyBorder="1" applyAlignment="1">
      <alignment horizontal="right" wrapText="1"/>
    </xf>
    <xf numFmtId="8" fontId="5" fillId="0" borderId="0" xfId="0" applyNumberFormat="1" applyFont="1" applyAlignment="1">
      <alignment horizontal="center"/>
    </xf>
  </cellXfs>
  <cellStyles count="3">
    <cellStyle name="Normal" xfId="0" builtinId="0"/>
    <cellStyle name="Normal_Class Avg Rates (By Component with RDW &amp; AV-MA   10-1-02)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8"/>
  <sheetViews>
    <sheetView tabSelected="1" zoomScaleNormal="100" workbookViewId="0">
      <selection activeCell="L31" sqref="L31"/>
    </sheetView>
  </sheetViews>
  <sheetFormatPr defaultRowHeight="15" x14ac:dyDescent="0.25"/>
  <cols>
    <col min="1" max="1" width="18.42578125" bestFit="1" customWidth="1"/>
    <col min="2" max="33" width="11" customWidth="1"/>
    <col min="35" max="35" width="12.85546875" bestFit="1" customWidth="1"/>
    <col min="36" max="36" width="12.28515625" bestFit="1" customWidth="1"/>
    <col min="37" max="37" width="20.42578125" bestFit="1" customWidth="1"/>
    <col min="38" max="38" width="17.28515625" bestFit="1" customWidth="1"/>
  </cols>
  <sheetData>
    <row r="1" spans="1:60" x14ac:dyDescent="0.25">
      <c r="A1" s="5"/>
      <c r="B1" s="8">
        <v>2019</v>
      </c>
      <c r="C1" s="8">
        <v>2020</v>
      </c>
      <c r="D1" s="8">
        <v>2021</v>
      </c>
      <c r="E1" s="8">
        <v>2022</v>
      </c>
      <c r="F1" s="8">
        <v>2023</v>
      </c>
      <c r="G1" s="8">
        <v>2024</v>
      </c>
      <c r="H1" s="8">
        <v>2025</v>
      </c>
      <c r="I1" s="8">
        <v>2026</v>
      </c>
      <c r="J1" s="8">
        <v>2027</v>
      </c>
      <c r="K1" s="8">
        <v>2028</v>
      </c>
      <c r="L1" s="8">
        <v>2029</v>
      </c>
      <c r="M1" s="8">
        <v>2030</v>
      </c>
      <c r="N1" s="8">
        <v>2031</v>
      </c>
      <c r="O1" s="8">
        <v>2032</v>
      </c>
      <c r="P1" s="8">
        <v>2033</v>
      </c>
      <c r="Q1" s="8">
        <v>2034</v>
      </c>
      <c r="R1" s="8">
        <v>2035</v>
      </c>
      <c r="S1" s="8">
        <v>2036</v>
      </c>
      <c r="T1" s="8">
        <v>2037</v>
      </c>
      <c r="U1" s="8">
        <v>2038</v>
      </c>
      <c r="V1" s="8">
        <v>2039</v>
      </c>
      <c r="W1" s="8">
        <v>2040</v>
      </c>
      <c r="X1" s="8">
        <v>2041</v>
      </c>
      <c r="Y1" s="8">
        <v>2042</v>
      </c>
      <c r="Z1" s="8">
        <v>2043</v>
      </c>
      <c r="AA1" s="8">
        <v>2044</v>
      </c>
      <c r="AB1" s="8">
        <v>2045</v>
      </c>
      <c r="AC1" s="8">
        <v>2046</v>
      </c>
      <c r="AD1" s="8">
        <v>2047</v>
      </c>
      <c r="AE1" s="8">
        <v>2048</v>
      </c>
      <c r="AF1" s="8">
        <v>2049</v>
      </c>
      <c r="AG1" s="8">
        <v>2050</v>
      </c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4" t="s">
        <v>6</v>
      </c>
      <c r="B2" s="1">
        <v>-11352663.109861864</v>
      </c>
      <c r="C2" s="1">
        <v>18106311.071154196</v>
      </c>
      <c r="D2" s="1">
        <v>23723973.289841507</v>
      </c>
      <c r="E2" s="1">
        <v>31328006.028494515</v>
      </c>
      <c r="F2" s="1">
        <v>38726380.227778085</v>
      </c>
      <c r="G2" s="1">
        <v>45705166.525261477</v>
      </c>
      <c r="H2" s="1">
        <v>48124916.040637873</v>
      </c>
      <c r="I2" s="1">
        <v>47511256.293632053</v>
      </c>
      <c r="J2" s="1">
        <v>45753921.533546783</v>
      </c>
      <c r="K2" s="1">
        <v>43925449.211396202</v>
      </c>
      <c r="L2" s="1">
        <v>42008071.85960345</v>
      </c>
      <c r="M2" s="1">
        <v>40122327.769412622</v>
      </c>
      <c r="N2" s="1">
        <v>38257245.415857375</v>
      </c>
      <c r="O2" s="1">
        <v>36404593.349826679</v>
      </c>
      <c r="P2" s="1">
        <v>34556440.104051247</v>
      </c>
      <c r="Q2" s="1">
        <v>32707401.236006059</v>
      </c>
      <c r="R2" s="1">
        <v>30855823.082704909</v>
      </c>
      <c r="S2" s="1">
        <v>27650911.485263955</v>
      </c>
      <c r="T2" s="1">
        <v>22974571.737208582</v>
      </c>
      <c r="U2" s="1">
        <v>18532911.780566037</v>
      </c>
      <c r="V2" s="1">
        <v>14216767.272232849</v>
      </c>
      <c r="W2" s="1">
        <v>10055362.150371823</v>
      </c>
      <c r="X2" s="1">
        <v>6059535.6978200059</v>
      </c>
      <c r="Y2" s="1">
        <v>55947.175579133691</v>
      </c>
      <c r="Z2" s="1">
        <v>-200128.16304873285</v>
      </c>
      <c r="AA2" s="1">
        <v>-423089.89338958508</v>
      </c>
      <c r="AB2" s="1">
        <v>-549480.04029746028</v>
      </c>
      <c r="AC2" s="1">
        <v>-597617.03640266869</v>
      </c>
      <c r="AD2" s="1">
        <v>-606523.58488363423</v>
      </c>
      <c r="AE2" s="1">
        <v>-607038.98592404264</v>
      </c>
      <c r="AF2" s="1">
        <v>-607048.39181974705</v>
      </c>
      <c r="AG2" s="1">
        <v>-550179.87505945272</v>
      </c>
    </row>
    <row r="3" spans="1:60" x14ac:dyDescent="0.25">
      <c r="A3" s="4" t="s">
        <v>7</v>
      </c>
      <c r="B3" s="3">
        <v>1.0372942999999999</v>
      </c>
      <c r="C3" s="3">
        <v>1.0372942999999999</v>
      </c>
      <c r="D3" s="3">
        <v>1.0372942999999999</v>
      </c>
      <c r="E3" s="3">
        <v>1.0372942999999999</v>
      </c>
      <c r="F3" s="3">
        <v>1.0372942999999999</v>
      </c>
      <c r="G3" s="3">
        <v>1.0372942999999999</v>
      </c>
      <c r="H3" s="3">
        <v>1.0372942999999999</v>
      </c>
      <c r="I3" s="3">
        <v>1.0372942999999999</v>
      </c>
      <c r="J3" s="3">
        <v>1.0372942999999999</v>
      </c>
      <c r="K3" s="3">
        <v>1.0372942999999999</v>
      </c>
      <c r="L3" s="3">
        <v>1.0372942999999999</v>
      </c>
      <c r="M3" s="3">
        <v>1.0372942999999999</v>
      </c>
      <c r="N3" s="3">
        <v>1.0372942999999999</v>
      </c>
      <c r="O3" s="3">
        <v>1.0372942999999999</v>
      </c>
      <c r="P3" s="3">
        <v>1.0372942999999999</v>
      </c>
      <c r="Q3" s="3">
        <v>1.0372942999999999</v>
      </c>
      <c r="R3" s="3">
        <v>1.0372942999999999</v>
      </c>
      <c r="S3" s="3">
        <v>1.0372942999999999</v>
      </c>
      <c r="T3" s="3">
        <v>1.0372942999999999</v>
      </c>
      <c r="U3" s="3">
        <v>1.0372942999999999</v>
      </c>
      <c r="V3" s="3">
        <v>1.0372942999999999</v>
      </c>
      <c r="W3" s="3">
        <v>1.0372942999999999</v>
      </c>
      <c r="X3" s="3">
        <v>1.0372942999999999</v>
      </c>
      <c r="Y3" s="3">
        <v>1.0372942999999999</v>
      </c>
      <c r="Z3" s="3">
        <v>1.0372942999999999</v>
      </c>
      <c r="AA3" s="3">
        <v>1.0372942999999999</v>
      </c>
      <c r="AB3" s="3">
        <v>1.0372942999999999</v>
      </c>
      <c r="AC3" s="3">
        <v>1.0372942999999999</v>
      </c>
      <c r="AD3" s="3">
        <v>1.0372942999999999</v>
      </c>
      <c r="AE3" s="3">
        <v>1.0372942999999999</v>
      </c>
      <c r="AF3" s="3">
        <v>1.0372942999999999</v>
      </c>
      <c r="AG3" s="3">
        <v>1.0372942999999999</v>
      </c>
    </row>
    <row r="4" spans="1:60" x14ac:dyDescent="0.25">
      <c r="A4" s="4" t="s">
        <v>0</v>
      </c>
      <c r="B4" s="1">
        <v>-11776052.733680248</v>
      </c>
      <c r="C4" s="1">
        <v>18781573.268135142</v>
      </c>
      <c r="D4" s="1">
        <v>24608742.266904838</v>
      </c>
      <c r="E4" s="1">
        <v>32496362.083722994</v>
      </c>
      <c r="F4" s="1">
        <v>40170653.469906904</v>
      </c>
      <c r="G4" s="1">
        <v>47409708.717204534</v>
      </c>
      <c r="H4" s="1">
        <v>49919701.096932232</v>
      </c>
      <c r="I4" s="1">
        <v>49283155.339223653</v>
      </c>
      <c r="J4" s="1">
        <v>47460282.009395331</v>
      </c>
      <c r="K4" s="1">
        <v>45563618.091920771</v>
      </c>
      <c r="L4" s="1">
        <v>43574733.493957058</v>
      </c>
      <c r="M4" s="1">
        <v>41618661.897943422</v>
      </c>
      <c r="N4" s="1">
        <v>39684022.603569977</v>
      </c>
      <c r="O4" s="1">
        <v>37762277.175593115</v>
      </c>
      <c r="P4" s="1">
        <v>35845198.348223761</v>
      </c>
      <c r="Q4" s="1">
        <v>33927200.869922034</v>
      </c>
      <c r="R4" s="1">
        <v>32006569.405498229</v>
      </c>
      <c r="S4" s="1">
        <v>28682132.873468831</v>
      </c>
      <c r="T4" s="1">
        <v>23831392.307947557</v>
      </c>
      <c r="U4" s="1">
        <v>19224083.752384</v>
      </c>
      <c r="V4" s="1">
        <v>14746971.655913681</v>
      </c>
      <c r="W4" s="1">
        <v>10430369.843016434</v>
      </c>
      <c r="X4" s="1">
        <v>6285521.8399952138</v>
      </c>
      <c r="Y4" s="1">
        <v>58033.686329334567</v>
      </c>
      <c r="Z4" s="1">
        <v>-207591.80279992119</v>
      </c>
      <c r="AA4" s="1">
        <v>-438868.73480062425</v>
      </c>
      <c r="AB4" s="1">
        <v>-569972.51376432576</v>
      </c>
      <c r="AC4" s="1">
        <v>-619904.74544338067</v>
      </c>
      <c r="AD4" s="1">
        <v>-629143.45741535991</v>
      </c>
      <c r="AE4" s="1">
        <v>-629678.07997678965</v>
      </c>
      <c r="AF4" s="1">
        <v>-629687.83665879013</v>
      </c>
      <c r="AG4" s="1">
        <v>-570698.44837388245</v>
      </c>
    </row>
    <row r="5" spans="1:60" x14ac:dyDescent="0.25">
      <c r="A5" s="5"/>
    </row>
    <row r="6" spans="1:60" x14ac:dyDescent="0.25">
      <c r="A6" s="7" t="s">
        <v>9</v>
      </c>
      <c r="B6" s="8">
        <v>2019</v>
      </c>
      <c r="C6" s="8">
        <v>2020</v>
      </c>
      <c r="D6" s="8">
        <v>2021</v>
      </c>
      <c r="E6" s="8">
        <v>2022</v>
      </c>
      <c r="F6" s="8">
        <v>2023</v>
      </c>
      <c r="G6" s="8">
        <v>2024</v>
      </c>
      <c r="H6" s="8">
        <v>2025</v>
      </c>
      <c r="I6" s="8">
        <v>2026</v>
      </c>
      <c r="J6" s="8">
        <v>2027</v>
      </c>
      <c r="K6" s="8">
        <v>2028</v>
      </c>
      <c r="L6" s="8">
        <v>2029</v>
      </c>
      <c r="M6" s="8">
        <v>2030</v>
      </c>
      <c r="N6" s="8">
        <v>2031</v>
      </c>
      <c r="O6" s="8">
        <v>2032</v>
      </c>
      <c r="P6" s="8">
        <v>2033</v>
      </c>
      <c r="Q6" s="8">
        <v>2034</v>
      </c>
      <c r="R6" s="8">
        <v>2035</v>
      </c>
      <c r="S6" s="8">
        <v>2036</v>
      </c>
      <c r="T6" s="8">
        <v>2037</v>
      </c>
      <c r="U6" s="8">
        <v>2038</v>
      </c>
      <c r="V6" s="8">
        <v>2039</v>
      </c>
      <c r="W6" s="8">
        <v>2040</v>
      </c>
      <c r="X6" s="8">
        <v>2041</v>
      </c>
      <c r="Y6" s="8">
        <v>2042</v>
      </c>
      <c r="Z6" s="8">
        <v>2043</v>
      </c>
      <c r="AA6" s="8">
        <v>2044</v>
      </c>
      <c r="AB6" s="8">
        <v>2045</v>
      </c>
      <c r="AC6" s="8">
        <v>2046</v>
      </c>
      <c r="AD6" s="8">
        <v>2047</v>
      </c>
      <c r="AE6" s="8">
        <v>2048</v>
      </c>
      <c r="AF6" s="8">
        <v>2049</v>
      </c>
      <c r="AG6" s="8">
        <v>2050</v>
      </c>
    </row>
    <row r="7" spans="1:60" x14ac:dyDescent="0.25">
      <c r="A7" s="4" t="s">
        <v>1</v>
      </c>
      <c r="B7" s="6">
        <v>-2.9723650385604051E-3</v>
      </c>
      <c r="C7" s="6">
        <v>4.7397172236503986E-3</v>
      </c>
      <c r="D7" s="6">
        <v>6.2258997429306007E-3</v>
      </c>
      <c r="E7" s="6">
        <v>8.1940874035989607E-3</v>
      </c>
      <c r="F7" s="6">
        <v>1.0162275064267357E-2</v>
      </c>
      <c r="G7" s="6">
        <v>1.196979434447301E-2</v>
      </c>
      <c r="H7" s="6">
        <v>1.2612467866323909E-2</v>
      </c>
      <c r="I7" s="6">
        <v>1.2451799485861167E-2</v>
      </c>
      <c r="J7" s="6">
        <v>1.2009961439588669E-2</v>
      </c>
      <c r="K7" s="6">
        <v>1.152795629820051E-2</v>
      </c>
      <c r="L7" s="6">
        <v>1.1005784061696659E-2</v>
      </c>
      <c r="M7" s="6">
        <v>1.0523778920308466E-2</v>
      </c>
      <c r="N7" s="6">
        <v>1.0041773778920309E-2</v>
      </c>
      <c r="O7" s="6">
        <v>9.5597686375321154E-3</v>
      </c>
      <c r="P7" s="6">
        <v>9.0375964010282629E-3</v>
      </c>
      <c r="Q7" s="6">
        <v>8.5555912596401058E-3</v>
      </c>
      <c r="R7" s="6">
        <v>8.0735861182519124E-3</v>
      </c>
      <c r="S7" s="6">
        <v>7.2300771208226103E-3</v>
      </c>
      <c r="T7" s="6">
        <v>6.0250642673521631E-3</v>
      </c>
      <c r="U7" s="6">
        <v>4.8602185089974114E-3</v>
      </c>
      <c r="V7" s="6">
        <v>3.7355398457583535E-3</v>
      </c>
      <c r="W7" s="6">
        <v>2.61086118251926E-3</v>
      </c>
      <c r="X7" s="6">
        <v>1.5665167095115561E-3</v>
      </c>
      <c r="Y7" s="6">
        <v>0</v>
      </c>
      <c r="Z7" s="6">
        <v>-8.0334190231353612E-5</v>
      </c>
      <c r="AA7" s="6">
        <v>-1.2050128534704827E-4</v>
      </c>
      <c r="AB7" s="6">
        <v>-1.6066838046274292E-4</v>
      </c>
      <c r="AC7" s="6">
        <v>-1.6066838046274292E-4</v>
      </c>
      <c r="AD7" s="6">
        <v>-1.6066838046274292E-4</v>
      </c>
      <c r="AE7" s="6">
        <v>-1.6066838046274292E-4</v>
      </c>
      <c r="AF7" s="6">
        <v>-1.6066838046274292E-4</v>
      </c>
      <c r="AG7" s="6">
        <v>-1.6066838046274292E-4</v>
      </c>
    </row>
    <row r="8" spans="1:60" x14ac:dyDescent="0.25">
      <c r="A8" s="4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60" x14ac:dyDescent="0.25">
      <c r="A9" s="4" t="s">
        <v>2</v>
      </c>
      <c r="B9" s="6">
        <v>-3.0770545749818773E-3</v>
      </c>
      <c r="C9" s="6">
        <v>4.8720030770545318E-3</v>
      </c>
      <c r="D9" s="6">
        <v>6.4105303645455086E-3</v>
      </c>
      <c r="E9" s="6">
        <v>8.4619000811999925E-3</v>
      </c>
      <c r="F9" s="6">
        <v>1.0470532928757605E-2</v>
      </c>
      <c r="G9" s="6">
        <v>1.2350955169024304E-2</v>
      </c>
      <c r="H9" s="6">
        <v>1.2992008205478878E-2</v>
      </c>
      <c r="I9" s="6">
        <v>1.2821060729090941E-2</v>
      </c>
      <c r="J9" s="6">
        <v>1.2350955169024304E-2</v>
      </c>
      <c r="K9" s="6">
        <v>1.1880849608957592E-2</v>
      </c>
      <c r="L9" s="6">
        <v>1.1368007179794009E-2</v>
      </c>
      <c r="M9" s="6">
        <v>1.085516475063035E-2</v>
      </c>
      <c r="N9" s="6">
        <v>1.0342322321466691E-2</v>
      </c>
      <c r="O9" s="6">
        <v>9.8294798923030322E-3</v>
      </c>
      <c r="P9" s="6">
        <v>9.3166374631394495E-3</v>
      </c>
      <c r="Q9" s="6">
        <v>8.8465319030727359E-3</v>
      </c>
      <c r="R9" s="6">
        <v>8.3336894739091533E-3</v>
      </c>
      <c r="S9" s="6">
        <v>7.4789520919696963E-3</v>
      </c>
      <c r="T9" s="6">
        <v>6.1968460190606253E-3</v>
      </c>
      <c r="U9" s="6">
        <v>5.0002136843454465E-3</v>
      </c>
      <c r="V9" s="6">
        <v>3.8463182187272898E-3</v>
      </c>
      <c r="W9" s="6">
        <v>2.6924227531090572E-3</v>
      </c>
      <c r="X9" s="6">
        <v>1.6240010256848693E-3</v>
      </c>
      <c r="Y9" s="6">
        <v>0</v>
      </c>
      <c r="Z9" s="6">
        <v>-8.547373819396845E-5</v>
      </c>
      <c r="AA9" s="6">
        <v>-1.2821060729091473E-4</v>
      </c>
      <c r="AB9" s="6">
        <v>-1.709474763879369E-4</v>
      </c>
      <c r="AC9" s="6">
        <v>-1.709474763879369E-4</v>
      </c>
      <c r="AD9" s="6">
        <v>-1.709474763879369E-4</v>
      </c>
      <c r="AE9" s="6">
        <v>-1.709474763879369E-4</v>
      </c>
      <c r="AF9" s="6">
        <v>-1.709474763879369E-4</v>
      </c>
      <c r="AG9" s="6">
        <v>-1.709474763879369E-4</v>
      </c>
    </row>
    <row r="10" spans="1:60" x14ac:dyDescent="0.25">
      <c r="A10" s="4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1:60" x14ac:dyDescent="0.25">
      <c r="A11" s="4" t="s">
        <v>3</v>
      </c>
      <c r="B11" s="6">
        <v>-2.1162382574584685E-3</v>
      </c>
      <c r="C11" s="6">
        <v>3.4066274388355445E-3</v>
      </c>
      <c r="D11" s="6">
        <v>4.4905543511923069E-3</v>
      </c>
      <c r="E11" s="6">
        <v>5.884174667079585E-3</v>
      </c>
      <c r="F11" s="6">
        <v>7.2777949829668639E-3</v>
      </c>
      <c r="G11" s="6">
        <v>8.6197997315990409E-3</v>
      </c>
      <c r="H11" s="6">
        <v>9.032724269639714E-3</v>
      </c>
      <c r="I11" s="6">
        <v>8.929493135129557E-3</v>
      </c>
      <c r="J11" s="6">
        <v>8.6197997315990409E-3</v>
      </c>
      <c r="K11" s="6">
        <v>8.2584907608134698E-3</v>
      </c>
      <c r="L11" s="6">
        <v>7.8971817900278518E-3</v>
      </c>
      <c r="M11" s="6">
        <v>7.5358728192422789E-3</v>
      </c>
      <c r="N11" s="6">
        <v>7.2261794157117629E-3</v>
      </c>
      <c r="O11" s="6">
        <v>6.8648704449261909E-3</v>
      </c>
      <c r="P11" s="6">
        <v>6.5035614741405729E-3</v>
      </c>
      <c r="Q11" s="6">
        <v>6.1422525033550009E-3</v>
      </c>
      <c r="R11" s="6">
        <v>5.8325590998244839E-3</v>
      </c>
      <c r="S11" s="6">
        <v>5.2131722927634969E-3</v>
      </c>
      <c r="T11" s="6">
        <v>4.335707649427048E-3</v>
      </c>
      <c r="U11" s="6">
        <v>3.5098585733457015E-3</v>
      </c>
      <c r="V11" s="6">
        <v>2.6840094972643545E-3</v>
      </c>
      <c r="W11" s="6">
        <v>1.909775988438109E-3</v>
      </c>
      <c r="X11" s="6">
        <v>1.1355424796118635E-3</v>
      </c>
      <c r="Y11" s="6">
        <v>5.1615567255055529E-5</v>
      </c>
      <c r="Z11" s="6">
        <v>0</v>
      </c>
      <c r="AA11" s="6">
        <v>-5.1615567255101371E-5</v>
      </c>
      <c r="AB11" s="6">
        <v>-1.0323113451015691E-4</v>
      </c>
      <c r="AC11" s="6">
        <v>-1.0323113451015691E-4</v>
      </c>
      <c r="AD11" s="6">
        <v>-1.0323113451015691E-4</v>
      </c>
      <c r="AE11" s="6">
        <v>-1.0323113451015691E-4</v>
      </c>
      <c r="AF11" s="6">
        <v>-1.0323113451015691E-4</v>
      </c>
      <c r="AG11" s="6">
        <v>-1.0323113451015691E-4</v>
      </c>
    </row>
    <row r="12" spans="1:60" x14ac:dyDescent="0.25">
      <c r="A12" s="4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60" x14ac:dyDescent="0.25">
      <c r="A13" s="4" t="s">
        <v>4</v>
      </c>
      <c r="B13" s="6">
        <v>-2.7028581287020363E-3</v>
      </c>
      <c r="C13" s="6">
        <v>4.2555638622117338E-3</v>
      </c>
      <c r="D13" s="6">
        <v>5.5782391166829849E-3</v>
      </c>
      <c r="E13" s="6">
        <v>7.3609753292311298E-3</v>
      </c>
      <c r="F13" s="6">
        <v>9.1437115417793268E-3</v>
      </c>
      <c r="G13" s="6">
        <v>1.075392489504861E-2</v>
      </c>
      <c r="H13" s="6">
        <v>1.1329001092644779E-2</v>
      </c>
      <c r="I13" s="6">
        <v>1.1213985853125556E-2</v>
      </c>
      <c r="J13" s="6">
        <v>1.075392489504861E-2</v>
      </c>
      <c r="K13" s="6">
        <v>1.0351371556731302E-2</v>
      </c>
      <c r="L13" s="6">
        <v>9.8913105986543556E-3</v>
      </c>
      <c r="M13" s="6">
        <v>9.4312496405774115E-3</v>
      </c>
      <c r="N13" s="6">
        <v>9.0286963022600513E-3</v>
      </c>
      <c r="O13" s="6">
        <v>8.5686353441831054E-3</v>
      </c>
      <c r="P13" s="6">
        <v>8.1085743861061595E-3</v>
      </c>
      <c r="Q13" s="6">
        <v>7.7060210477888523E-3</v>
      </c>
      <c r="R13" s="6">
        <v>7.2459600897119064E-3</v>
      </c>
      <c r="S13" s="6">
        <v>6.4983610328368758E-3</v>
      </c>
      <c r="T13" s="6">
        <v>5.4057162574041237E-3</v>
      </c>
      <c r="U13" s="6">
        <v>4.3705791017310093E-3</v>
      </c>
      <c r="V13" s="6">
        <v>3.3354419460578429E-3</v>
      </c>
      <c r="W13" s="6">
        <v>2.3578124101443654E-3</v>
      </c>
      <c r="X13" s="6">
        <v>1.4376904939904743E-3</v>
      </c>
      <c r="Y13" s="6">
        <v>0</v>
      </c>
      <c r="Z13" s="6">
        <v>-5.7507619759586279E-5</v>
      </c>
      <c r="AA13" s="6">
        <v>-1.1501523951922364E-4</v>
      </c>
      <c r="AB13" s="6">
        <v>-1.1501523951922364E-4</v>
      </c>
      <c r="AC13" s="6">
        <v>-1.72522859278861E-4</v>
      </c>
      <c r="AD13" s="6">
        <v>-1.72522859278861E-4</v>
      </c>
      <c r="AE13" s="6">
        <v>-1.72522859278861E-4</v>
      </c>
      <c r="AF13" s="6">
        <v>-1.72522859278861E-4</v>
      </c>
      <c r="AG13" s="6">
        <v>-1.1501523951922364E-4</v>
      </c>
    </row>
    <row r="14" spans="1:60" x14ac:dyDescent="0.25">
      <c r="A14" s="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60" x14ac:dyDescent="0.25">
      <c r="A15" s="4" t="s">
        <v>5</v>
      </c>
      <c r="B15" s="6">
        <v>-2.1466905187835323E-3</v>
      </c>
      <c r="C15" s="6">
        <v>3.3733708152312264E-3</v>
      </c>
      <c r="D15" s="6">
        <v>4.3956043956044103E-3</v>
      </c>
      <c r="E15" s="6">
        <v>5.8267314081267051E-3</v>
      </c>
      <c r="F15" s="6">
        <v>7.2067467416304628E-3</v>
      </c>
      <c r="G15" s="6">
        <v>8.4845387170968747E-3</v>
      </c>
      <c r="H15" s="6">
        <v>8.9445438282647026E-3</v>
      </c>
      <c r="I15" s="6">
        <v>8.842320470227448E-3</v>
      </c>
      <c r="J15" s="6">
        <v>8.4845387170968747E-3</v>
      </c>
      <c r="K15" s="6">
        <v>8.1778686429849288E-3</v>
      </c>
      <c r="L15" s="6">
        <v>7.8200868898543555E-3</v>
      </c>
      <c r="M15" s="6">
        <v>7.4623051367236912E-3</v>
      </c>
      <c r="N15" s="6">
        <v>7.1045233835931171E-3</v>
      </c>
      <c r="O15" s="6">
        <v>6.7467416304625438E-3</v>
      </c>
      <c r="P15" s="6">
        <v>6.440071556350597E-3</v>
      </c>
      <c r="Q15" s="6">
        <v>6.0822898032200238E-3</v>
      </c>
      <c r="R15" s="6">
        <v>5.7245080500894505E-3</v>
      </c>
      <c r="S15" s="6">
        <v>5.1111679018655577E-3</v>
      </c>
      <c r="T15" s="6">
        <v>4.2422693585484374E-3</v>
      </c>
      <c r="U15" s="6">
        <v>3.4244824942499448E-3</v>
      </c>
      <c r="V15" s="6">
        <v>2.657807308970079E-3</v>
      </c>
      <c r="W15" s="6">
        <v>1.8400204446715864E-3</v>
      </c>
      <c r="X15" s="6">
        <v>1.124456938410439E-3</v>
      </c>
      <c r="Y15" s="6">
        <v>0</v>
      </c>
      <c r="Z15" s="6">
        <v>-5.111167901862743E-5</v>
      </c>
      <c r="AA15" s="6">
        <v>-1.0222335803734566E-4</v>
      </c>
      <c r="AB15" s="6">
        <v>-1.0222335803734566E-4</v>
      </c>
      <c r="AC15" s="6">
        <v>-1.0222335803734566E-4</v>
      </c>
      <c r="AD15" s="6">
        <v>-1.5333503705597309E-4</v>
      </c>
      <c r="AE15" s="6">
        <v>-1.5333503705597309E-4</v>
      </c>
      <c r="AF15" s="6">
        <v>-1.5333503705597309E-4</v>
      </c>
      <c r="AG15" s="6">
        <v>-1.0222335803734566E-4</v>
      </c>
    </row>
    <row r="16" spans="1:60" x14ac:dyDescent="0.2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1:33" x14ac:dyDescent="0.25">
      <c r="A17" s="4" t="s">
        <v>8</v>
      </c>
      <c r="B17" s="6">
        <v>-2.6167194601294762E-3</v>
      </c>
      <c r="C17" s="6">
        <v>4.1316623054675596E-3</v>
      </c>
      <c r="D17" s="6">
        <v>5.4170683560574905E-3</v>
      </c>
      <c r="E17" s="6">
        <v>7.1615479961437672E-3</v>
      </c>
      <c r="F17" s="6">
        <v>8.8601202772804304E-3</v>
      </c>
      <c r="G17" s="6">
        <v>1.0420970481568209E-2</v>
      </c>
      <c r="H17" s="6">
        <v>1.0971858788963864E-2</v>
      </c>
      <c r="I17" s="6">
        <v>1.0834136712114941E-2</v>
      </c>
      <c r="J17" s="6">
        <v>1.0466877840517823E-2</v>
      </c>
      <c r="K17" s="6">
        <v>1.0007804251021437E-2</v>
      </c>
      <c r="L17" s="6">
        <v>9.5946380204746644E-3</v>
      </c>
      <c r="M17" s="6">
        <v>9.1355644309782779E-3</v>
      </c>
      <c r="N17" s="6">
        <v>8.7223982004315474E-3</v>
      </c>
      <c r="O17" s="6">
        <v>8.3092319698847752E-3</v>
      </c>
      <c r="P17" s="6">
        <v>7.8960657393380013E-3</v>
      </c>
      <c r="Q17" s="6">
        <v>7.4828995087912707E-3</v>
      </c>
      <c r="R17" s="6">
        <v>7.0238259192948434E-3</v>
      </c>
      <c r="S17" s="6">
        <v>6.2893081761006085E-3</v>
      </c>
      <c r="T17" s="6">
        <v>5.2334389202589116E-3</v>
      </c>
      <c r="U17" s="6">
        <v>4.2234770233668291E-3</v>
      </c>
      <c r="V17" s="6">
        <v>3.2594224854244009E-3</v>
      </c>
      <c r="W17" s="6">
        <v>2.2953679474819731E-3</v>
      </c>
      <c r="X17" s="6">
        <v>1.3772207684892002E-3</v>
      </c>
      <c r="Y17" s="6">
        <v>0</v>
      </c>
      <c r="Z17" s="6">
        <v>-4.5907358949654958E-5</v>
      </c>
      <c r="AA17" s="6">
        <v>-9.1814717899269137E-5</v>
      </c>
      <c r="AB17" s="6">
        <v>-1.377220768489241E-4</v>
      </c>
      <c r="AC17" s="6">
        <v>-1.377220768489241E-4</v>
      </c>
      <c r="AD17" s="6">
        <v>-1.377220768489241E-4</v>
      </c>
      <c r="AE17" s="6">
        <v>-1.377220768489241E-4</v>
      </c>
      <c r="AF17" s="6">
        <v>-1.377220768489241E-4</v>
      </c>
      <c r="AG17" s="6">
        <v>-1.377220768489241E-4</v>
      </c>
    </row>
    <row r="18" spans="1:33" x14ac:dyDescent="0.25">
      <c r="B18" s="2"/>
    </row>
    <row r="19" spans="1:33" ht="36" customHeight="1" x14ac:dyDescent="0.25">
      <c r="A19" s="9" t="s">
        <v>12</v>
      </c>
      <c r="B19" s="11">
        <v>125</v>
      </c>
    </row>
    <row r="20" spans="1:33" x14ac:dyDescent="0.25">
      <c r="A20" s="10"/>
    </row>
    <row r="21" spans="1:33" ht="23.25" x14ac:dyDescent="0.25">
      <c r="A21" s="9" t="s">
        <v>11</v>
      </c>
      <c r="B21" s="6">
        <f>B7</f>
        <v>-2.9723650385604051E-3</v>
      </c>
      <c r="C21" s="6">
        <f t="shared" ref="C21:AG21" si="0">C7</f>
        <v>4.7397172236503986E-3</v>
      </c>
      <c r="D21" s="6">
        <f t="shared" si="0"/>
        <v>6.2258997429306007E-3</v>
      </c>
      <c r="E21" s="6">
        <f t="shared" si="0"/>
        <v>8.1940874035989607E-3</v>
      </c>
      <c r="F21" s="6">
        <f t="shared" si="0"/>
        <v>1.0162275064267357E-2</v>
      </c>
      <c r="G21" s="6">
        <f t="shared" si="0"/>
        <v>1.196979434447301E-2</v>
      </c>
      <c r="H21" s="6">
        <f t="shared" si="0"/>
        <v>1.2612467866323909E-2</v>
      </c>
      <c r="I21" s="6">
        <f t="shared" si="0"/>
        <v>1.2451799485861167E-2</v>
      </c>
      <c r="J21" s="6">
        <f t="shared" si="0"/>
        <v>1.2009961439588669E-2</v>
      </c>
      <c r="K21" s="6">
        <f t="shared" si="0"/>
        <v>1.152795629820051E-2</v>
      </c>
      <c r="L21" s="6">
        <f t="shared" si="0"/>
        <v>1.1005784061696659E-2</v>
      </c>
      <c r="M21" s="6">
        <f t="shared" si="0"/>
        <v>1.0523778920308466E-2</v>
      </c>
      <c r="N21" s="6">
        <f t="shared" si="0"/>
        <v>1.0041773778920309E-2</v>
      </c>
      <c r="O21" s="6">
        <f t="shared" si="0"/>
        <v>9.5597686375321154E-3</v>
      </c>
      <c r="P21" s="6">
        <f t="shared" si="0"/>
        <v>9.0375964010282629E-3</v>
      </c>
      <c r="Q21" s="6">
        <f t="shared" si="0"/>
        <v>8.5555912596401058E-3</v>
      </c>
      <c r="R21" s="6">
        <f t="shared" si="0"/>
        <v>8.0735861182519124E-3</v>
      </c>
      <c r="S21" s="6">
        <f t="shared" si="0"/>
        <v>7.2300771208226103E-3</v>
      </c>
      <c r="T21" s="6">
        <f t="shared" si="0"/>
        <v>6.0250642673521631E-3</v>
      </c>
      <c r="U21" s="6">
        <f t="shared" si="0"/>
        <v>4.8602185089974114E-3</v>
      </c>
      <c r="V21" s="6">
        <f t="shared" si="0"/>
        <v>3.7355398457583535E-3</v>
      </c>
      <c r="W21" s="6">
        <f t="shared" si="0"/>
        <v>2.61086118251926E-3</v>
      </c>
      <c r="X21" s="6">
        <f t="shared" si="0"/>
        <v>1.5665167095115561E-3</v>
      </c>
      <c r="Y21" s="6">
        <f t="shared" si="0"/>
        <v>0</v>
      </c>
      <c r="Z21" s="6">
        <f t="shared" si="0"/>
        <v>-8.0334190231353612E-5</v>
      </c>
      <c r="AA21" s="6">
        <f t="shared" si="0"/>
        <v>-1.2050128534704827E-4</v>
      </c>
      <c r="AB21" s="6">
        <f t="shared" si="0"/>
        <v>-1.6066838046274292E-4</v>
      </c>
      <c r="AC21" s="6">
        <f t="shared" si="0"/>
        <v>-1.6066838046274292E-4</v>
      </c>
      <c r="AD21" s="6">
        <f t="shared" si="0"/>
        <v>-1.6066838046274292E-4</v>
      </c>
      <c r="AE21" s="6">
        <f t="shared" si="0"/>
        <v>-1.6066838046274292E-4</v>
      </c>
      <c r="AF21" s="6">
        <f t="shared" si="0"/>
        <v>-1.6066838046274292E-4</v>
      </c>
      <c r="AG21" s="6">
        <f t="shared" si="0"/>
        <v>-1.6066838046274292E-4</v>
      </c>
    </row>
    <row r="22" spans="1:33" x14ac:dyDescent="0.25">
      <c r="A22" s="10"/>
    </row>
    <row r="23" spans="1:33" ht="37.5" customHeight="1" x14ac:dyDescent="0.25">
      <c r="A23" s="9" t="s">
        <v>10</v>
      </c>
      <c r="B23" s="12">
        <f>B21*$B$19</f>
        <v>-0.37154562982005063</v>
      </c>
      <c r="C23" s="12">
        <f t="shared" ref="C23:AG23" si="1">C21*$B$19</f>
        <v>0.5924646529562998</v>
      </c>
      <c r="D23" s="12">
        <f t="shared" si="1"/>
        <v>0.77823746786632508</v>
      </c>
      <c r="E23" s="12">
        <f t="shared" si="1"/>
        <v>1.02426092544987</v>
      </c>
      <c r="F23" s="12">
        <f t="shared" si="1"/>
        <v>1.2702843830334196</v>
      </c>
      <c r="G23" s="12">
        <f t="shared" si="1"/>
        <v>1.4962242930591263</v>
      </c>
      <c r="H23" s="12">
        <f t="shared" si="1"/>
        <v>1.5765584832904886</v>
      </c>
      <c r="I23" s="12">
        <f t="shared" si="1"/>
        <v>1.5564749357326459</v>
      </c>
      <c r="J23" s="12">
        <f t="shared" si="1"/>
        <v>1.5012451799485835</v>
      </c>
      <c r="K23" s="12">
        <f t="shared" si="1"/>
        <v>1.4409945372750637</v>
      </c>
      <c r="L23" s="12">
        <f t="shared" si="1"/>
        <v>1.3757230077120823</v>
      </c>
      <c r="M23" s="12">
        <f t="shared" si="1"/>
        <v>1.3154723650385582</v>
      </c>
      <c r="N23" s="12">
        <f t="shared" si="1"/>
        <v>1.2552217223650386</v>
      </c>
      <c r="O23" s="12">
        <f t="shared" si="1"/>
        <v>1.1949710796915145</v>
      </c>
      <c r="P23" s="12">
        <f t="shared" si="1"/>
        <v>1.129699550128533</v>
      </c>
      <c r="Q23" s="12">
        <f t="shared" si="1"/>
        <v>1.0694489074550133</v>
      </c>
      <c r="R23" s="12">
        <f t="shared" si="1"/>
        <v>1.009198264781489</v>
      </c>
      <c r="S23" s="12">
        <f t="shared" si="1"/>
        <v>0.90375964010282628</v>
      </c>
      <c r="T23" s="12">
        <f t="shared" si="1"/>
        <v>0.75313303341902038</v>
      </c>
      <c r="U23" s="12">
        <f t="shared" si="1"/>
        <v>0.60752731362467638</v>
      </c>
      <c r="V23" s="12">
        <f t="shared" si="1"/>
        <v>0.46694248071979416</v>
      </c>
      <c r="W23" s="12">
        <f t="shared" si="1"/>
        <v>0.3263576478149075</v>
      </c>
      <c r="X23" s="12">
        <f t="shared" si="1"/>
        <v>0.1958145886889445</v>
      </c>
      <c r="Y23" s="12">
        <f t="shared" si="1"/>
        <v>0</v>
      </c>
      <c r="Z23" s="12">
        <f t="shared" si="1"/>
        <v>-1.0041773778919202E-2</v>
      </c>
      <c r="AA23" s="12">
        <f t="shared" si="1"/>
        <v>-1.5062660668381033E-2</v>
      </c>
      <c r="AB23" s="12">
        <f t="shared" si="1"/>
        <v>-2.0083547557842866E-2</v>
      </c>
      <c r="AC23" s="12">
        <f t="shared" si="1"/>
        <v>-2.0083547557842866E-2</v>
      </c>
      <c r="AD23" s="12">
        <f t="shared" si="1"/>
        <v>-2.0083547557842866E-2</v>
      </c>
      <c r="AE23" s="12">
        <f t="shared" si="1"/>
        <v>-2.0083547557842866E-2</v>
      </c>
      <c r="AF23" s="12">
        <f t="shared" si="1"/>
        <v>-2.0083547557842866E-2</v>
      </c>
      <c r="AG23" s="12">
        <f t="shared" si="1"/>
        <v>-2.0083547557842866E-2</v>
      </c>
    </row>
    <row r="24" spans="1:33" x14ac:dyDescent="0.25">
      <c r="A24" s="4"/>
    </row>
    <row r="25" spans="1:33" x14ac:dyDescent="0.25">
      <c r="A25" s="4"/>
    </row>
    <row r="26" spans="1:33" x14ac:dyDescent="0.25">
      <c r="A26" s="4"/>
    </row>
    <row r="28" spans="1:33" ht="17.25" x14ac:dyDescent="0.25">
      <c r="A28" t="s">
        <v>13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760D69B-0F8D-4E18-B55B-D2A7ED0A2BF1}"/>
</file>

<file path=customXml/itemProps2.xml><?xml version="1.0" encoding="utf-8"?>
<ds:datastoreItem xmlns:ds="http://schemas.openxmlformats.org/officeDocument/2006/customXml" ds:itemID="{B0670EDD-51A1-40AB-9B25-500DA2E0FA99}"/>
</file>

<file path=customXml/itemProps3.xml><?xml version="1.0" encoding="utf-8"?>
<ds:datastoreItem xmlns:ds="http://schemas.openxmlformats.org/officeDocument/2006/customXml" ds:itemID="{07596454-A24B-47A6-88B7-11DB4313B9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TURN DR05 - Q1a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Shaughnessy, Jeffrey J</dc:creator>
  <cp:lastModifiedBy>Corrigan, Kaitlin J</cp:lastModifiedBy>
  <dcterms:created xsi:type="dcterms:W3CDTF">2017-08-17T16:10:06Z</dcterms:created>
  <dcterms:modified xsi:type="dcterms:W3CDTF">2017-09-06T23:57:13Z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